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10" activeTab="1"/>
  </bookViews>
  <sheets>
    <sheet name="Entry Form Cover Page" sheetId="1" r:id="rId1"/>
    <sheet name="Entry Form Event Li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<sst xmlns="http://schemas.openxmlformats.org/spreadsheetml/2006/main" count="175" uniqueCount="158">
  <si>
    <t>TE AWAMUTU</t>
  </si>
  <si>
    <t xml:space="preserve">TE AWAMUTU ROWING CLUB </t>
  </si>
  <si>
    <t>ENTRY FORM FOR OUR CLUB REGATTA</t>
  </si>
  <si>
    <t>AT LAKE KARAPIRO</t>
  </si>
  <si>
    <t>CLUB:</t>
  </si>
  <si>
    <t>CLUB COLOURS:</t>
  </si>
  <si>
    <t>ADDRESS:</t>
  </si>
  <si>
    <t>CONTACT PERSONS:</t>
  </si>
  <si>
    <t>Phone:</t>
  </si>
  <si>
    <t>Mob:</t>
  </si>
  <si>
    <t>email:</t>
  </si>
  <si>
    <t>Fax:</t>
  </si>
  <si>
    <t>ENTRY FEES:</t>
  </si>
  <si>
    <t>Eights</t>
  </si>
  <si>
    <t>Fours &amp; Quads</t>
  </si>
  <si>
    <t>Doubles, Pairs, Singles</t>
  </si>
  <si>
    <t>MASTERS ENTRY FEES:</t>
  </si>
  <si>
    <t>Te Awamutu Rowing Club</t>
  </si>
  <si>
    <t>PO Box 187</t>
  </si>
  <si>
    <t>Attn: Regatta Secretary</t>
  </si>
  <si>
    <t>For Further information or if you have any queries, please contact:</t>
  </si>
  <si>
    <t>The Regatta Secretary</t>
  </si>
  <si>
    <t>Wendy Reynolds</t>
  </si>
  <si>
    <t>Work Phone: 07 871 8711</t>
  </si>
  <si>
    <t>Home Phone: 07 871 3947</t>
  </si>
  <si>
    <t>Fax: 07 871 5768</t>
  </si>
  <si>
    <t>email: wendy@rhapsodyfurniture.co.nz</t>
  </si>
  <si>
    <t>EVENT NUMBER</t>
  </si>
  <si>
    <t>Womens Under 17 Coxed Quadruple Sculls</t>
  </si>
  <si>
    <t>WU174x+</t>
  </si>
  <si>
    <t>NUMBER OF CREWS</t>
  </si>
  <si>
    <t>Womens Senior Single Sculls</t>
  </si>
  <si>
    <t>Womens Senior Coxless Pairs</t>
  </si>
  <si>
    <t>Mens Senior Single Sculls</t>
  </si>
  <si>
    <t>Mens Club Coxed Quadruple Sculls</t>
  </si>
  <si>
    <t>WS1x</t>
  </si>
  <si>
    <t>WS2-</t>
  </si>
  <si>
    <t>MS1x</t>
  </si>
  <si>
    <t>Womens Novice Eight</t>
  </si>
  <si>
    <t>WN8+</t>
  </si>
  <si>
    <t>Mens Senior Coxless Pairs</t>
  </si>
  <si>
    <t>MS2-</t>
  </si>
  <si>
    <t>Mens Under 17 Coxed Quadruple Sculls</t>
  </si>
  <si>
    <t>MU174x+</t>
  </si>
  <si>
    <t>Womens Premier Single Sculls</t>
  </si>
  <si>
    <t>WP1x</t>
  </si>
  <si>
    <t>Mens Premier Single Sculls</t>
  </si>
  <si>
    <t>MP1x</t>
  </si>
  <si>
    <t>Womens Premier Coxless Pairs</t>
  </si>
  <si>
    <t>WP2-</t>
  </si>
  <si>
    <t>Womens Club Coxed Quadruple Sculls</t>
  </si>
  <si>
    <t>WC4x+</t>
  </si>
  <si>
    <t>Mens Novice Eight</t>
  </si>
  <si>
    <t>MN8+</t>
  </si>
  <si>
    <t>Mens Premier Coxless Pairs</t>
  </si>
  <si>
    <t>MP2-</t>
  </si>
  <si>
    <t>Womens Under 15 Eight</t>
  </si>
  <si>
    <t>WU158+</t>
  </si>
  <si>
    <t>Womens Under 17 Eight</t>
  </si>
  <si>
    <t>WU178+</t>
  </si>
  <si>
    <t>Womens Novice Coxed Four</t>
  </si>
  <si>
    <t>WN4+</t>
  </si>
  <si>
    <t>Womens Senior Double Sculls</t>
  </si>
  <si>
    <t>WS2x</t>
  </si>
  <si>
    <t>Mens Under 15 Eight</t>
  </si>
  <si>
    <t>MU158+</t>
  </si>
  <si>
    <t>Mens Club Coxed Four</t>
  </si>
  <si>
    <t>MC4+</t>
  </si>
  <si>
    <t>Mens Under 17 Eight</t>
  </si>
  <si>
    <t>MU178+</t>
  </si>
  <si>
    <t>Womens Premier Coxless Fours</t>
  </si>
  <si>
    <t>WP4-</t>
  </si>
  <si>
    <t>MP4-</t>
  </si>
  <si>
    <t>Mens Novice Coxed Four</t>
  </si>
  <si>
    <t>MN4+</t>
  </si>
  <si>
    <t>Mens Senior Double Sculls</t>
  </si>
  <si>
    <t>MS2x</t>
  </si>
  <si>
    <t>Womens Club Eight</t>
  </si>
  <si>
    <t>WC8+</t>
  </si>
  <si>
    <t>Mens Under 15 Coxed Four</t>
  </si>
  <si>
    <t>MU154+</t>
  </si>
  <si>
    <t>Womens Premier Double Sculls</t>
  </si>
  <si>
    <t>WP2x</t>
  </si>
  <si>
    <t>Mens Under 17 Coxed Four</t>
  </si>
  <si>
    <t>MU174+</t>
  </si>
  <si>
    <t>Mens Premier Double Sculls</t>
  </si>
  <si>
    <t>MP2x</t>
  </si>
  <si>
    <t>Womens Under 15 Coxed Four</t>
  </si>
  <si>
    <t>WU154+</t>
  </si>
  <si>
    <t>Mens Club Eight</t>
  </si>
  <si>
    <t>MC8+</t>
  </si>
  <si>
    <t>Womens Under 17 Coxed Four</t>
  </si>
  <si>
    <t>WU174+</t>
  </si>
  <si>
    <t>Mens Under 18 Coxed Four</t>
  </si>
  <si>
    <t>MU184+</t>
  </si>
  <si>
    <t>Womens Club Coxed Four</t>
  </si>
  <si>
    <t>WC4+</t>
  </si>
  <si>
    <t>Womens Premier Eight</t>
  </si>
  <si>
    <t>WP8+</t>
  </si>
  <si>
    <t>Womens Under 18 Coxed Four</t>
  </si>
  <si>
    <t>WU184+</t>
  </si>
  <si>
    <t>Mens Premier Eight</t>
  </si>
  <si>
    <t>MP8+</t>
  </si>
  <si>
    <t>TOTAL COST          $</t>
  </si>
  <si>
    <t>TOTAL</t>
  </si>
  <si>
    <t xml:space="preserve">Sub Total (Page 1)     </t>
  </si>
  <si>
    <t>Sub Total (Page 2)</t>
  </si>
  <si>
    <t xml:space="preserve">And post with Entry Form to: </t>
  </si>
  <si>
    <t xml:space="preserve">                Please make cheques payable to: </t>
  </si>
  <si>
    <t>TE AWAMUTU ROWING CLUB</t>
  </si>
  <si>
    <t>Faxing to 07 871-5768</t>
  </si>
  <si>
    <t>or email wendy@rhapsodyfurniture.co.nz</t>
  </si>
  <si>
    <t xml:space="preserve">       Entry Forms may also be accepted by:</t>
  </si>
  <si>
    <t>Entries Submitted By:</t>
  </si>
  <si>
    <t>Position in Club:</t>
  </si>
  <si>
    <t>Contact Phone Number:</t>
  </si>
  <si>
    <t>We agree to abide by the Rules and Conditions as attached.</t>
  </si>
  <si>
    <t>Signed:</t>
  </si>
  <si>
    <t>(Course Length 2000m)</t>
  </si>
  <si>
    <t>(Course Length 1000m)</t>
  </si>
  <si>
    <t>WM4+ and      WM4-</t>
  </si>
  <si>
    <t>MM2x</t>
  </si>
  <si>
    <t>WM8+</t>
  </si>
  <si>
    <t>MM4+ and     MM4-</t>
  </si>
  <si>
    <t>WM2x</t>
  </si>
  <si>
    <t>MM8+</t>
  </si>
  <si>
    <t>Womens Club Lightweight Four</t>
  </si>
  <si>
    <t>WCL4+</t>
  </si>
  <si>
    <t>Mens Club Lightweight Four</t>
  </si>
  <si>
    <t>MCL4+</t>
  </si>
  <si>
    <t>(Any changes to these rules &amp; conditions will follow)</t>
  </si>
  <si>
    <t>MC4x+</t>
  </si>
  <si>
    <t>CLUB COLOURS:___________________________________________</t>
  </si>
  <si>
    <t>Email Address:</t>
  </si>
  <si>
    <t>or Fax number</t>
  </si>
  <si>
    <t>Doubles &amp; Pairs</t>
  </si>
  <si>
    <t>Singles</t>
  </si>
  <si>
    <t>$ 24-00</t>
  </si>
  <si>
    <t>$ 16-00</t>
  </si>
  <si>
    <t>$ 12-00</t>
  </si>
  <si>
    <t>$ 10-00</t>
  </si>
  <si>
    <t>$  8-00</t>
  </si>
  <si>
    <t>$  6-00</t>
  </si>
  <si>
    <r>
      <t xml:space="preserve">Masters Mens Double Sculls </t>
    </r>
    <r>
      <rPr>
        <sz val="11"/>
        <color indexed="10"/>
        <rFont val="Arial"/>
        <family val="2"/>
      </rPr>
      <t>(1000m)</t>
    </r>
  </si>
  <si>
    <r>
      <t xml:space="preserve">Masters Womens Eight </t>
    </r>
    <r>
      <rPr>
        <sz val="11"/>
        <color indexed="10"/>
        <rFont val="Arial"/>
        <family val="2"/>
      </rPr>
      <t>(1000m)</t>
    </r>
  </si>
  <si>
    <r>
      <t xml:space="preserve">Masters Mens Coxed / Coxless Four </t>
    </r>
    <r>
      <rPr>
        <sz val="10"/>
        <color indexed="10"/>
        <rFont val="Arial"/>
        <family val="2"/>
      </rPr>
      <t>(1000m)</t>
    </r>
  </si>
  <si>
    <r>
      <t xml:space="preserve">Masters Womens Double Sculls </t>
    </r>
    <r>
      <rPr>
        <sz val="11"/>
        <color indexed="10"/>
        <rFont val="Arial"/>
        <family val="2"/>
      </rPr>
      <t>(1000m)</t>
    </r>
  </si>
  <si>
    <r>
      <t xml:space="preserve">Masters Womens Coxed / Coxless Four </t>
    </r>
    <r>
      <rPr>
        <sz val="10"/>
        <color indexed="10"/>
        <rFont val="Arial"/>
        <family val="2"/>
      </rPr>
      <t>(1000m)</t>
    </r>
  </si>
  <si>
    <r>
      <t xml:space="preserve">Masters Mens Eight </t>
    </r>
    <r>
      <rPr>
        <sz val="11"/>
        <color indexed="10"/>
        <rFont val="Arial"/>
        <family val="2"/>
      </rPr>
      <t>(1000m)</t>
    </r>
  </si>
  <si>
    <t>Mens Premier Coxless Four</t>
  </si>
  <si>
    <t>TO BE HELD ON THE 8th NOVEMBER 2008</t>
  </si>
  <si>
    <t>TE  AWAMUTU  ROWING  CLUB REGATTA</t>
  </si>
  <si>
    <r>
      <t xml:space="preserve">Womens Under 15/Novice Coxed Four </t>
    </r>
    <r>
      <rPr>
        <sz val="10"/>
        <color indexed="10"/>
        <rFont val="Arial"/>
        <family val="2"/>
      </rPr>
      <t>(1000m)</t>
    </r>
  </si>
  <si>
    <r>
      <t xml:space="preserve">Mens Under 15/Novice Coxed Four </t>
    </r>
    <r>
      <rPr>
        <sz val="11"/>
        <color indexed="10"/>
        <rFont val="Arial"/>
        <family val="2"/>
      </rPr>
      <t>(1000m)</t>
    </r>
  </si>
  <si>
    <t>Please note: No times are recorded by the Officials at this regatta.</t>
  </si>
  <si>
    <t>(&amp; 1000m U15/Novice Entries)</t>
  </si>
  <si>
    <t>ALL ENTRIES MUST BE RECEIVED BY SATURDAY 1ST NOVEMBER 2008</t>
  </si>
  <si>
    <r>
      <t>TENT SITES: First in First Served</t>
    </r>
    <r>
      <rPr>
        <i/>
        <sz val="11"/>
        <rFont val="Arial"/>
        <family val="2"/>
      </rPr>
      <t xml:space="preserve"> (we have not hired the Spectator Bank so there is no charge).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</si>
</sst>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2"/>
      <name val="Arial"/>
      <family val="0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Papyrus"/>
      <family val="4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4" fontId="4" fillId="0" borderId="1" xfId="17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4" fontId="4" fillId="0" borderId="4" xfId="17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44" fontId="4" fillId="0" borderId="1" xfId="17" applyFont="1" applyBorder="1" applyAlignment="1">
      <alignment vertical="center"/>
    </xf>
    <xf numFmtId="44" fontId="4" fillId="0" borderId="6" xfId="17" applyFont="1" applyBorder="1" applyAlignment="1">
      <alignment vertical="center"/>
    </xf>
    <xf numFmtId="44" fontId="6" fillId="0" borderId="7" xfId="17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L32" sqref="L32"/>
    </sheetView>
  </sheetViews>
  <sheetFormatPr defaultColWidth="9.140625" defaultRowHeight="12.75"/>
  <cols>
    <col min="1" max="1" width="22.140625" style="0" customWidth="1"/>
    <col min="2" max="2" width="5.8515625" style="0" customWidth="1"/>
    <col min="3" max="3" width="20.57421875" style="0" customWidth="1"/>
    <col min="4" max="4" width="4.421875" style="0" customWidth="1"/>
    <col min="5" max="5" width="12.7109375" style="0" customWidth="1"/>
    <col min="6" max="6" width="6.57421875" style="0" customWidth="1"/>
    <col min="7" max="7" width="12.7109375" style="0" customWidth="1"/>
    <col min="8" max="8" width="5.00390625" style="0" customWidth="1"/>
    <col min="9" max="9" width="10.8515625" style="0" customWidth="1"/>
  </cols>
  <sheetData>
    <row r="1" spans="1:9" ht="15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9" ht="1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5" customHeight="1">
      <c r="A4" s="63" t="s">
        <v>150</v>
      </c>
      <c r="B4" s="63"/>
      <c r="C4" s="63"/>
      <c r="D4" s="63"/>
      <c r="E4" s="63"/>
      <c r="F4" s="63"/>
      <c r="G4" s="63"/>
      <c r="H4" s="63"/>
      <c r="I4" s="63"/>
    </row>
    <row r="5" spans="1:9" ht="15" customHeight="1">
      <c r="A5" s="64" t="s">
        <v>3</v>
      </c>
      <c r="B5" s="64"/>
      <c r="C5" s="64"/>
      <c r="D5" s="64"/>
      <c r="E5" s="64"/>
      <c r="F5" s="64"/>
      <c r="G5" s="64"/>
      <c r="H5" s="64"/>
      <c r="I5" s="64"/>
    </row>
    <row r="6" ht="15" customHeight="1"/>
    <row r="7" spans="1:9" ht="15" customHeight="1">
      <c r="A7" s="12" t="s">
        <v>4</v>
      </c>
      <c r="B7" s="65"/>
      <c r="C7" s="65"/>
      <c r="D7" s="65"/>
      <c r="E7" s="65"/>
      <c r="F7" s="65"/>
      <c r="G7" s="65"/>
      <c r="H7" s="65"/>
      <c r="I7" s="66"/>
    </row>
    <row r="8" spans="1:9" ht="15" customHeight="1">
      <c r="A8" s="12"/>
      <c r="I8" s="6"/>
    </row>
    <row r="9" spans="1:9" ht="15" customHeight="1">
      <c r="A9" s="12" t="s">
        <v>5</v>
      </c>
      <c r="B9" s="65"/>
      <c r="C9" s="65"/>
      <c r="D9" s="65"/>
      <c r="E9" s="65"/>
      <c r="F9" s="65"/>
      <c r="G9" s="65"/>
      <c r="H9" s="65"/>
      <c r="I9" s="66"/>
    </row>
    <row r="10" spans="1:9" ht="15" customHeight="1">
      <c r="A10" s="12"/>
      <c r="I10" s="6"/>
    </row>
    <row r="11" spans="1:9" ht="15" customHeight="1">
      <c r="A11" s="12" t="s">
        <v>7</v>
      </c>
      <c r="B11" s="65"/>
      <c r="C11" s="65"/>
      <c r="D11" s="65"/>
      <c r="E11" s="65"/>
      <c r="F11" s="13" t="s">
        <v>8</v>
      </c>
      <c r="G11" s="7"/>
      <c r="I11" s="7"/>
    </row>
    <row r="12" spans="1:9" ht="15" customHeight="1">
      <c r="A12" s="12"/>
      <c r="B12" s="9" t="s">
        <v>10</v>
      </c>
      <c r="D12" s="9" t="s">
        <v>11</v>
      </c>
      <c r="E12" s="9"/>
      <c r="F12" s="24" t="s">
        <v>9</v>
      </c>
      <c r="G12" s="7"/>
      <c r="H12" s="7"/>
      <c r="I12" s="7"/>
    </row>
    <row r="13" spans="1:9" ht="15" customHeight="1">
      <c r="A13" s="12"/>
      <c r="B13" s="60"/>
      <c r="C13" s="60"/>
      <c r="D13" s="60"/>
      <c r="E13" s="60"/>
      <c r="F13" s="13" t="s">
        <v>8</v>
      </c>
      <c r="G13" s="7"/>
      <c r="I13" s="8"/>
    </row>
    <row r="14" spans="1:9" ht="15" customHeight="1">
      <c r="A14" s="12"/>
      <c r="B14" s="9" t="s">
        <v>10</v>
      </c>
      <c r="D14" s="9" t="s">
        <v>11</v>
      </c>
      <c r="E14" s="9"/>
      <c r="F14" s="24" t="s">
        <v>9</v>
      </c>
      <c r="G14" s="7"/>
      <c r="H14" s="7"/>
      <c r="I14" s="8"/>
    </row>
    <row r="15" spans="1:9" ht="15" customHeight="1">
      <c r="A15" s="12"/>
      <c r="B15" s="60"/>
      <c r="C15" s="60"/>
      <c r="D15" s="60"/>
      <c r="E15" s="60"/>
      <c r="F15" s="13" t="s">
        <v>8</v>
      </c>
      <c r="G15" s="7"/>
      <c r="I15" s="8"/>
    </row>
    <row r="16" spans="1:8" ht="15" customHeight="1">
      <c r="A16" s="12"/>
      <c r="B16" s="9" t="s">
        <v>10</v>
      </c>
      <c r="C16" s="9"/>
      <c r="D16" s="9" t="s">
        <v>11</v>
      </c>
      <c r="E16" s="9"/>
      <c r="F16" s="24" t="s">
        <v>9</v>
      </c>
      <c r="G16" s="1"/>
      <c r="H16" s="1"/>
    </row>
    <row r="17" spans="1:5" ht="15" customHeight="1">
      <c r="A17" s="12" t="s">
        <v>6</v>
      </c>
      <c r="B17" s="60"/>
      <c r="C17" s="60"/>
      <c r="D17" s="60"/>
      <c r="E17" s="60"/>
    </row>
    <row r="18" spans="1:5" ht="15" customHeight="1">
      <c r="A18" s="12"/>
      <c r="B18" s="61"/>
      <c r="C18" s="61"/>
      <c r="D18" s="61"/>
      <c r="E18" s="61"/>
    </row>
    <row r="19" spans="1:5" ht="15" customHeight="1">
      <c r="A19" s="12"/>
      <c r="B19" s="61"/>
      <c r="C19" s="61"/>
      <c r="D19" s="61"/>
      <c r="E19" s="61"/>
    </row>
    <row r="20" ht="15" customHeight="1">
      <c r="A20" s="12"/>
    </row>
    <row r="21" spans="1:5" ht="15" customHeight="1">
      <c r="A21" s="12" t="s">
        <v>12</v>
      </c>
      <c r="C21" s="12" t="s">
        <v>13</v>
      </c>
      <c r="E21" s="12" t="s">
        <v>137</v>
      </c>
    </row>
    <row r="22" spans="1:5" ht="15" customHeight="1">
      <c r="A22" s="12" t="s">
        <v>118</v>
      </c>
      <c r="C22" s="12" t="s">
        <v>14</v>
      </c>
      <c r="E22" s="12" t="s">
        <v>138</v>
      </c>
    </row>
    <row r="23" spans="1:5" ht="15" customHeight="1">
      <c r="A23" s="12"/>
      <c r="C23" s="34" t="s">
        <v>135</v>
      </c>
      <c r="D23" s="34"/>
      <c r="E23" s="12" t="s">
        <v>139</v>
      </c>
    </row>
    <row r="24" spans="1:5" ht="15" customHeight="1">
      <c r="A24" s="12"/>
      <c r="C24" s="22" t="s">
        <v>136</v>
      </c>
      <c r="D24" s="22"/>
      <c r="E24" s="12" t="s">
        <v>140</v>
      </c>
    </row>
    <row r="25" ht="15" customHeight="1">
      <c r="A25" s="12"/>
    </row>
    <row r="26" spans="1:7" ht="15" customHeight="1">
      <c r="A26" s="12" t="s">
        <v>16</v>
      </c>
      <c r="C26" s="12" t="s">
        <v>13</v>
      </c>
      <c r="E26" s="12" t="s">
        <v>139</v>
      </c>
      <c r="F26" s="12"/>
      <c r="G26" s="12"/>
    </row>
    <row r="27" spans="1:7" ht="15" customHeight="1">
      <c r="A27" t="s">
        <v>155</v>
      </c>
      <c r="C27" s="12" t="s">
        <v>14</v>
      </c>
      <c r="E27" s="12" t="s">
        <v>141</v>
      </c>
      <c r="F27" s="12"/>
      <c r="G27" s="12"/>
    </row>
    <row r="28" spans="1:7" ht="15" customHeight="1">
      <c r="A28" s="12" t="s">
        <v>119</v>
      </c>
      <c r="C28" s="55" t="s">
        <v>15</v>
      </c>
      <c r="D28" s="55"/>
      <c r="E28" s="12" t="s">
        <v>142</v>
      </c>
      <c r="F28" s="12"/>
      <c r="G28" s="12"/>
    </row>
    <row r="29" spans="1:7" ht="15" customHeight="1">
      <c r="A29" s="12"/>
      <c r="C29" s="12"/>
      <c r="D29" s="12"/>
      <c r="E29" s="12"/>
      <c r="F29" s="12"/>
      <c r="G29" s="12"/>
    </row>
    <row r="30" spans="1:8" ht="15" customHeight="1">
      <c r="A30" s="55" t="s">
        <v>157</v>
      </c>
      <c r="B30" s="55"/>
      <c r="C30" s="55"/>
      <c r="D30" s="55"/>
      <c r="E30" s="55"/>
      <c r="F30" s="55"/>
      <c r="G30" s="55"/>
      <c r="H30" s="55"/>
    </row>
    <row r="31" ht="15" customHeight="1"/>
    <row r="32" spans="1:9" ht="15" customHeight="1">
      <c r="A32" s="56" t="s">
        <v>156</v>
      </c>
      <c r="B32" s="56"/>
      <c r="C32" s="56"/>
      <c r="D32" s="56"/>
      <c r="E32" s="56"/>
      <c r="F32" s="56"/>
      <c r="G32" s="56"/>
      <c r="H32" s="56"/>
      <c r="I32" s="25"/>
    </row>
    <row r="33" ht="15" customHeight="1"/>
    <row r="34" spans="1:9" ht="15" customHeight="1">
      <c r="A34" s="57" t="s">
        <v>108</v>
      </c>
      <c r="B34" s="57"/>
      <c r="C34" s="57"/>
      <c r="D34" s="59" t="s">
        <v>109</v>
      </c>
      <c r="E34" s="59"/>
      <c r="F34" s="59"/>
      <c r="G34" s="59"/>
      <c r="H34" s="21"/>
      <c r="I34" s="21"/>
    </row>
    <row r="35" spans="1:7" ht="15" customHeight="1">
      <c r="A35" s="58" t="s">
        <v>107</v>
      </c>
      <c r="B35" s="58"/>
      <c r="C35" s="58"/>
      <c r="D35" s="55" t="s">
        <v>17</v>
      </c>
      <c r="E35" s="55"/>
      <c r="F35" s="55"/>
      <c r="G35" s="55"/>
    </row>
    <row r="36" spans="4:7" ht="15" customHeight="1">
      <c r="D36" s="55" t="s">
        <v>18</v>
      </c>
      <c r="E36" s="55"/>
      <c r="F36" s="55"/>
      <c r="G36" s="55"/>
    </row>
    <row r="37" spans="4:7" ht="15" customHeight="1">
      <c r="D37" s="55" t="s">
        <v>0</v>
      </c>
      <c r="E37" s="55"/>
      <c r="F37" s="55"/>
      <c r="G37" s="55"/>
    </row>
    <row r="38" spans="4:7" ht="15" customHeight="1">
      <c r="D38" s="55" t="s">
        <v>19</v>
      </c>
      <c r="E38" s="55"/>
      <c r="F38" s="55"/>
      <c r="G38" s="55"/>
    </row>
    <row r="39" spans="4:7" ht="15" customHeight="1">
      <c r="D39" s="22"/>
      <c r="E39" s="22"/>
      <c r="F39" s="22"/>
      <c r="G39" s="22"/>
    </row>
    <row r="40" spans="1:8" ht="15" customHeight="1">
      <c r="A40" s="58" t="s">
        <v>112</v>
      </c>
      <c r="B40" s="58"/>
      <c r="C40" s="58"/>
      <c r="D40" s="57" t="s">
        <v>110</v>
      </c>
      <c r="E40" s="57"/>
      <c r="F40" s="57"/>
      <c r="G40" s="57"/>
      <c r="H40" s="57"/>
    </row>
    <row r="41" spans="1:8" ht="15" customHeight="1">
      <c r="A41" s="23"/>
      <c r="B41" s="23"/>
      <c r="C41" s="23"/>
      <c r="D41" s="58" t="s">
        <v>111</v>
      </c>
      <c r="E41" s="58"/>
      <c r="F41" s="58"/>
      <c r="G41" s="58"/>
      <c r="H41" s="58"/>
    </row>
    <row r="42" spans="1:7" ht="15" customHeight="1">
      <c r="A42" s="23"/>
      <c r="B42" s="23"/>
      <c r="C42" s="23"/>
      <c r="D42" s="23"/>
      <c r="E42" s="23"/>
      <c r="F42" s="23"/>
      <c r="G42" s="23"/>
    </row>
    <row r="43" spans="1:9" ht="15" customHeight="1">
      <c r="A43" s="55" t="s">
        <v>20</v>
      </c>
      <c r="B43" s="55"/>
      <c r="C43" s="55"/>
      <c r="D43" s="55"/>
      <c r="E43" s="55"/>
      <c r="F43" s="55"/>
      <c r="G43" s="55"/>
      <c r="H43" s="55"/>
      <c r="I43" s="55"/>
    </row>
    <row r="44" spans="1:9" ht="15" customHeight="1">
      <c r="A44" s="12"/>
      <c r="B44" s="55" t="s">
        <v>21</v>
      </c>
      <c r="C44" s="55"/>
      <c r="D44" s="55"/>
      <c r="E44" s="55"/>
      <c r="F44" s="12"/>
      <c r="G44" s="12"/>
      <c r="H44" s="12"/>
      <c r="I44" s="12"/>
    </row>
    <row r="45" spans="1:9" ht="15" customHeight="1">
      <c r="A45" s="12"/>
      <c r="B45" s="55" t="s">
        <v>22</v>
      </c>
      <c r="C45" s="55"/>
      <c r="D45" s="55"/>
      <c r="E45" s="55"/>
      <c r="F45" s="12"/>
      <c r="G45" s="12"/>
      <c r="H45" s="12"/>
      <c r="I45" s="12"/>
    </row>
    <row r="46" spans="1:9" ht="15" customHeight="1">
      <c r="A46" s="12"/>
      <c r="B46" s="55" t="s">
        <v>24</v>
      </c>
      <c r="C46" s="55"/>
      <c r="D46" s="55"/>
      <c r="E46" s="55"/>
      <c r="F46" s="12"/>
      <c r="G46" s="12"/>
      <c r="H46" s="12"/>
      <c r="I46" s="12"/>
    </row>
    <row r="47" spans="1:9" ht="15" customHeight="1">
      <c r="A47" s="12"/>
      <c r="B47" s="55" t="s">
        <v>23</v>
      </c>
      <c r="C47" s="55"/>
      <c r="D47" s="55"/>
      <c r="E47" s="55"/>
      <c r="F47" s="12"/>
      <c r="G47" s="12"/>
      <c r="H47" s="12"/>
      <c r="I47" s="12"/>
    </row>
    <row r="48" spans="1:9" ht="15" customHeight="1">
      <c r="A48" s="12"/>
      <c r="B48" s="55" t="s">
        <v>25</v>
      </c>
      <c r="C48" s="55"/>
      <c r="D48" s="55"/>
      <c r="E48" s="55"/>
      <c r="F48" s="12"/>
      <c r="G48" s="12"/>
      <c r="H48" s="12"/>
      <c r="I48" s="12"/>
    </row>
    <row r="49" spans="1:9" ht="15" customHeight="1">
      <c r="A49" s="12"/>
      <c r="B49" s="55" t="s">
        <v>26</v>
      </c>
      <c r="C49" s="55"/>
      <c r="D49" s="55"/>
      <c r="E49" s="55"/>
      <c r="F49" s="12"/>
      <c r="G49" s="12"/>
      <c r="H49" s="12"/>
      <c r="I49" s="12"/>
    </row>
    <row r="50" ht="15" customHeight="1"/>
    <row r="51" ht="15" customHeight="1"/>
    <row r="52" ht="15" customHeight="1"/>
  </sheetData>
  <mergeCells count="32">
    <mergeCell ref="A1:I1"/>
    <mergeCell ref="A3:I3"/>
    <mergeCell ref="A4:I4"/>
    <mergeCell ref="B19:E19"/>
    <mergeCell ref="A5:I5"/>
    <mergeCell ref="B11:E11"/>
    <mergeCell ref="B9:I9"/>
    <mergeCell ref="B7:I7"/>
    <mergeCell ref="B17:E17"/>
    <mergeCell ref="B13:E13"/>
    <mergeCell ref="B15:E15"/>
    <mergeCell ref="B18:E18"/>
    <mergeCell ref="B45:E45"/>
    <mergeCell ref="B44:E44"/>
    <mergeCell ref="A43:I43"/>
    <mergeCell ref="D37:G37"/>
    <mergeCell ref="D38:G38"/>
    <mergeCell ref="A40:C40"/>
    <mergeCell ref="D41:H41"/>
    <mergeCell ref="D40:H40"/>
    <mergeCell ref="B49:E49"/>
    <mergeCell ref="B48:E48"/>
    <mergeCell ref="B47:E47"/>
    <mergeCell ref="B46:E46"/>
    <mergeCell ref="D36:G36"/>
    <mergeCell ref="A32:H32"/>
    <mergeCell ref="C28:D28"/>
    <mergeCell ref="A34:C34"/>
    <mergeCell ref="A35:C35"/>
    <mergeCell ref="D34:G34"/>
    <mergeCell ref="D35:G35"/>
    <mergeCell ref="A30:H30"/>
  </mergeCells>
  <printOptions/>
  <pageMargins left="0.34" right="0.19" top="0.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tabSelected="1" workbookViewId="0" topLeftCell="A1">
      <selection activeCell="G2" sqref="G2"/>
    </sheetView>
  </sheetViews>
  <sheetFormatPr defaultColWidth="9.140625" defaultRowHeight="12.75"/>
  <cols>
    <col min="1" max="1" width="10.28125" style="0" customWidth="1"/>
    <col min="2" max="2" width="42.57421875" style="0" customWidth="1"/>
    <col min="3" max="3" width="10.28125" style="0" customWidth="1"/>
    <col min="4" max="4" width="12.00390625" style="0" customWidth="1"/>
    <col min="5" max="5" width="12.28125" style="0" customWidth="1"/>
  </cols>
  <sheetData>
    <row r="1" spans="1:9" ht="24">
      <c r="A1" s="69" t="s">
        <v>151</v>
      </c>
      <c r="B1" s="69"/>
      <c r="C1" s="69"/>
      <c r="D1" s="69"/>
      <c r="E1" s="69"/>
      <c r="F1" s="5"/>
      <c r="G1" s="5"/>
      <c r="H1" s="5"/>
      <c r="I1" s="5"/>
    </row>
    <row r="2" spans="1:9" ht="15" customHeight="1">
      <c r="A2" s="2"/>
      <c r="B2" s="2"/>
      <c r="C2" s="2"/>
      <c r="D2" s="2"/>
      <c r="E2" s="2"/>
      <c r="F2" s="2"/>
      <c r="G2" s="2"/>
      <c r="H2" s="2"/>
      <c r="I2" s="13"/>
    </row>
    <row r="3" spans="1:10" ht="15" customHeight="1">
      <c r="A3" s="63" t="s">
        <v>2</v>
      </c>
      <c r="B3" s="63"/>
      <c r="C3" s="63"/>
      <c r="D3" s="63"/>
      <c r="E3" s="63"/>
      <c r="F3" s="3"/>
      <c r="G3" s="3"/>
      <c r="H3" s="3"/>
      <c r="I3" s="3"/>
      <c r="J3" s="3"/>
    </row>
    <row r="4" spans="1:9" ht="15" customHeight="1">
      <c r="A4" s="63" t="s">
        <v>150</v>
      </c>
      <c r="B4" s="63"/>
      <c r="C4" s="63"/>
      <c r="D4" s="63"/>
      <c r="E4" s="63"/>
      <c r="F4" s="3"/>
      <c r="G4" s="3"/>
      <c r="H4" s="3"/>
      <c r="I4" s="3"/>
    </row>
    <row r="5" spans="1:9" ht="15" customHeight="1">
      <c r="A5" s="64" t="s">
        <v>3</v>
      </c>
      <c r="B5" s="64"/>
      <c r="C5" s="64"/>
      <c r="D5" s="64"/>
      <c r="E5" s="64"/>
      <c r="F5" s="4"/>
      <c r="G5" s="4"/>
      <c r="H5" s="4"/>
      <c r="I5" s="4"/>
    </row>
    <row r="6" ht="15" customHeight="1"/>
    <row r="7" spans="1:17" ht="15" customHeight="1">
      <c r="A7" s="11" t="s">
        <v>4</v>
      </c>
      <c r="B7" s="68"/>
      <c r="C7" s="68"/>
      <c r="D7" s="68"/>
      <c r="E7" s="68"/>
      <c r="F7" s="17"/>
      <c r="G7" s="17"/>
      <c r="H7" s="17"/>
      <c r="I7" s="17"/>
      <c r="J7" s="6"/>
      <c r="K7" s="6"/>
      <c r="L7" s="6"/>
      <c r="M7" s="6"/>
      <c r="N7" s="6"/>
      <c r="O7" s="6"/>
      <c r="P7" s="6"/>
      <c r="Q7" s="6"/>
    </row>
    <row r="8" spans="1:17" ht="15" customHeight="1">
      <c r="A8" s="12"/>
      <c r="B8" s="12"/>
      <c r="C8" s="12"/>
      <c r="D8" s="12"/>
      <c r="E8" s="12"/>
      <c r="F8" s="12"/>
      <c r="G8" s="12"/>
      <c r="H8" s="18"/>
      <c r="I8" s="18"/>
      <c r="J8" s="6"/>
      <c r="K8" s="6"/>
      <c r="L8" s="6"/>
      <c r="M8" s="6"/>
      <c r="N8" s="6"/>
      <c r="O8" s="6"/>
      <c r="P8" s="6"/>
      <c r="Q8" s="6"/>
    </row>
    <row r="9" spans="1:17" ht="21" customHeight="1">
      <c r="A9" s="70" t="s">
        <v>27</v>
      </c>
      <c r="B9" s="72"/>
      <c r="C9" s="73"/>
      <c r="D9" s="70" t="s">
        <v>30</v>
      </c>
      <c r="E9" s="70" t="s">
        <v>103</v>
      </c>
      <c r="F9" s="12"/>
      <c r="G9" s="12"/>
      <c r="H9" s="18"/>
      <c r="I9" s="18"/>
      <c r="J9" s="6"/>
      <c r="K9" s="6"/>
      <c r="L9" s="6"/>
      <c r="M9" s="6"/>
      <c r="N9" s="6"/>
      <c r="O9" s="6"/>
      <c r="P9" s="6"/>
      <c r="Q9" s="6"/>
    </row>
    <row r="10" spans="1:9" ht="21" customHeight="1">
      <c r="A10" s="71"/>
      <c r="B10" s="74"/>
      <c r="C10" s="75"/>
      <c r="D10" s="71"/>
      <c r="E10" s="71"/>
      <c r="F10" s="12"/>
      <c r="G10" s="12"/>
      <c r="H10" s="12"/>
      <c r="I10" s="12"/>
    </row>
    <row r="11" spans="1:9" ht="21" customHeight="1">
      <c r="A11" s="28">
        <v>1</v>
      </c>
      <c r="B11" s="29" t="s">
        <v>147</v>
      </c>
      <c r="C11" s="43" t="s">
        <v>120</v>
      </c>
      <c r="D11" s="28"/>
      <c r="E11" s="19">
        <f>SUM(D11)*8</f>
        <v>0</v>
      </c>
      <c r="F11" s="12"/>
      <c r="G11" s="12"/>
      <c r="H11" s="12"/>
      <c r="I11" s="12"/>
    </row>
    <row r="12" spans="1:5" ht="18.75" customHeight="1">
      <c r="A12" s="15">
        <v>2</v>
      </c>
      <c r="B12" s="29" t="s">
        <v>152</v>
      </c>
      <c r="C12" s="44" t="s">
        <v>88</v>
      </c>
      <c r="D12" s="15"/>
      <c r="E12" s="19">
        <f>SUM(D12)*8</f>
        <v>0</v>
      </c>
    </row>
    <row r="13" spans="1:5" ht="18.75" customHeight="1">
      <c r="A13" s="15">
        <v>3</v>
      </c>
      <c r="B13" s="16" t="s">
        <v>28</v>
      </c>
      <c r="C13" s="16" t="s">
        <v>29</v>
      </c>
      <c r="D13" s="15"/>
      <c r="E13" s="19">
        <f>SUM(D13)*16</f>
        <v>0</v>
      </c>
    </row>
    <row r="14" spans="1:5" ht="18.75" customHeight="1">
      <c r="A14" s="15">
        <v>4</v>
      </c>
      <c r="B14" s="16" t="s">
        <v>31</v>
      </c>
      <c r="C14" s="16" t="s">
        <v>35</v>
      </c>
      <c r="D14" s="15"/>
      <c r="E14" s="19">
        <f>SUM(D14)*10</f>
        <v>0</v>
      </c>
    </row>
    <row r="15" spans="1:5" ht="18.75" customHeight="1">
      <c r="A15" s="15">
        <v>5</v>
      </c>
      <c r="B15" s="16" t="s">
        <v>32</v>
      </c>
      <c r="C15" s="16" t="s">
        <v>36</v>
      </c>
      <c r="D15" s="15"/>
      <c r="E15" s="19">
        <f>SUM(D15)*12</f>
        <v>0</v>
      </c>
    </row>
    <row r="16" spans="1:5" ht="18.75" customHeight="1">
      <c r="A16" s="15">
        <v>6</v>
      </c>
      <c r="B16" s="16" t="s">
        <v>143</v>
      </c>
      <c r="C16" s="16" t="s">
        <v>121</v>
      </c>
      <c r="D16" s="15"/>
      <c r="E16" s="19">
        <f>SUM(D16)*6</f>
        <v>0</v>
      </c>
    </row>
    <row r="17" spans="1:5" ht="18.75" customHeight="1">
      <c r="A17" s="15">
        <v>7</v>
      </c>
      <c r="B17" s="16" t="s">
        <v>33</v>
      </c>
      <c r="C17" s="16" t="s">
        <v>37</v>
      </c>
      <c r="D17" s="15"/>
      <c r="E17" s="19">
        <f>SUM(D17)*10</f>
        <v>0</v>
      </c>
    </row>
    <row r="18" spans="1:5" ht="18.75" customHeight="1">
      <c r="A18" s="15">
        <v>8</v>
      </c>
      <c r="B18" s="16" t="s">
        <v>34</v>
      </c>
      <c r="C18" s="16" t="s">
        <v>131</v>
      </c>
      <c r="D18" s="15"/>
      <c r="E18" s="19">
        <f>SUM(D18)*16</f>
        <v>0</v>
      </c>
    </row>
    <row r="19" spans="1:5" ht="18.75" customHeight="1">
      <c r="A19" s="15">
        <v>9</v>
      </c>
      <c r="B19" s="16" t="s">
        <v>38</v>
      </c>
      <c r="C19" s="16" t="s">
        <v>39</v>
      </c>
      <c r="D19" s="15"/>
      <c r="E19" s="19">
        <f>SUM(D19)*24</f>
        <v>0</v>
      </c>
    </row>
    <row r="20" spans="1:5" ht="18.75" customHeight="1">
      <c r="A20" s="15">
        <v>10</v>
      </c>
      <c r="B20" s="16" t="s">
        <v>40</v>
      </c>
      <c r="C20" s="16" t="s">
        <v>41</v>
      </c>
      <c r="D20" s="15"/>
      <c r="E20" s="19">
        <f>SUM(D20)*12</f>
        <v>0</v>
      </c>
    </row>
    <row r="21" spans="1:5" ht="18.75" customHeight="1">
      <c r="A21" s="15">
        <v>11</v>
      </c>
      <c r="B21" s="16" t="s">
        <v>42</v>
      </c>
      <c r="C21" s="16" t="s">
        <v>43</v>
      </c>
      <c r="D21" s="15"/>
      <c r="E21" s="19">
        <f>SUM(D21)*16</f>
        <v>0</v>
      </c>
    </row>
    <row r="22" spans="1:5" ht="18.75" customHeight="1">
      <c r="A22" s="15">
        <v>12</v>
      </c>
      <c r="B22" s="16" t="s">
        <v>153</v>
      </c>
      <c r="C22" s="16" t="s">
        <v>80</v>
      </c>
      <c r="D22" s="15"/>
      <c r="E22" s="19">
        <f>SUM(D22)*8</f>
        <v>0</v>
      </c>
    </row>
    <row r="23" spans="1:5" ht="18.75" customHeight="1">
      <c r="A23" s="15">
        <v>13</v>
      </c>
      <c r="B23" s="16" t="s">
        <v>44</v>
      </c>
      <c r="C23" s="16" t="s">
        <v>45</v>
      </c>
      <c r="D23" s="15"/>
      <c r="E23" s="19">
        <f>SUM(D23)*10</f>
        <v>0</v>
      </c>
    </row>
    <row r="24" spans="1:5" ht="18.75" customHeight="1">
      <c r="A24" s="15">
        <v>14</v>
      </c>
      <c r="B24" s="16" t="s">
        <v>144</v>
      </c>
      <c r="C24" s="16" t="s">
        <v>122</v>
      </c>
      <c r="D24" s="15"/>
      <c r="E24" s="19">
        <f>SUM(D24)*12</f>
        <v>0</v>
      </c>
    </row>
    <row r="25" spans="1:5" ht="18.75" customHeight="1">
      <c r="A25" s="15">
        <v>15</v>
      </c>
      <c r="B25" s="16" t="s">
        <v>46</v>
      </c>
      <c r="C25" s="16" t="s">
        <v>47</v>
      </c>
      <c r="D25" s="15"/>
      <c r="E25" s="19">
        <f>SUM(D25)*10</f>
        <v>0</v>
      </c>
    </row>
    <row r="26" spans="1:5" ht="18.75" customHeight="1">
      <c r="A26" s="15">
        <v>16</v>
      </c>
      <c r="B26" s="16" t="s">
        <v>48</v>
      </c>
      <c r="C26" s="16" t="s">
        <v>49</v>
      </c>
      <c r="D26" s="15"/>
      <c r="E26" s="19">
        <f>SUM(D26)*12</f>
        <v>0</v>
      </c>
    </row>
    <row r="27" spans="1:5" ht="18.75" customHeight="1">
      <c r="A27" s="15">
        <v>17</v>
      </c>
      <c r="B27" s="16" t="s">
        <v>50</v>
      </c>
      <c r="C27" s="16" t="s">
        <v>51</v>
      </c>
      <c r="D27" s="15"/>
      <c r="E27" s="19">
        <f>SUM(D27)*16</f>
        <v>0</v>
      </c>
    </row>
    <row r="28" spans="1:5" ht="18.75" customHeight="1">
      <c r="A28" s="15">
        <v>18</v>
      </c>
      <c r="B28" s="16" t="s">
        <v>52</v>
      </c>
      <c r="C28" s="16" t="s">
        <v>53</v>
      </c>
      <c r="D28" s="15"/>
      <c r="E28" s="19">
        <f>SUM(D28)*24</f>
        <v>0</v>
      </c>
    </row>
    <row r="29" spans="1:5" ht="18.75" customHeight="1">
      <c r="A29" s="15">
        <v>19</v>
      </c>
      <c r="B29" s="16" t="s">
        <v>54</v>
      </c>
      <c r="C29" s="16" t="s">
        <v>55</v>
      </c>
      <c r="D29" s="15"/>
      <c r="E29" s="19">
        <f>SUM(D29)*12</f>
        <v>0</v>
      </c>
    </row>
    <row r="30" spans="1:5" ht="18.75" customHeight="1">
      <c r="A30" s="15">
        <v>20</v>
      </c>
      <c r="B30" s="16" t="s">
        <v>56</v>
      </c>
      <c r="C30" s="16" t="s">
        <v>57</v>
      </c>
      <c r="D30" s="15"/>
      <c r="E30" s="19">
        <f>SUM(D30)*24</f>
        <v>0</v>
      </c>
    </row>
    <row r="31" spans="1:5" ht="18.75" customHeight="1">
      <c r="A31" s="15">
        <v>21</v>
      </c>
      <c r="B31" s="30" t="s">
        <v>145</v>
      </c>
      <c r="C31" s="31" t="s">
        <v>123</v>
      </c>
      <c r="D31" s="15"/>
      <c r="E31" s="19">
        <f>SUM(D31)*8</f>
        <v>0</v>
      </c>
    </row>
    <row r="32" spans="1:5" ht="18.75" customHeight="1">
      <c r="A32" s="15">
        <v>22</v>
      </c>
      <c r="B32" s="16" t="s">
        <v>146</v>
      </c>
      <c r="C32" s="16" t="s">
        <v>124</v>
      </c>
      <c r="D32" s="15"/>
      <c r="E32" s="19">
        <f>SUM(D32)*6</f>
        <v>0</v>
      </c>
    </row>
    <row r="33" spans="1:5" ht="18.75" customHeight="1">
      <c r="A33" s="15">
        <v>23</v>
      </c>
      <c r="B33" s="16" t="s">
        <v>58</v>
      </c>
      <c r="C33" s="16" t="s">
        <v>59</v>
      </c>
      <c r="D33" s="15"/>
      <c r="E33" s="19">
        <f>SUM(D33)*24</f>
        <v>0</v>
      </c>
    </row>
    <row r="34" spans="1:5" ht="18.75" customHeight="1">
      <c r="A34" s="15">
        <v>24</v>
      </c>
      <c r="B34" s="16" t="s">
        <v>60</v>
      </c>
      <c r="C34" s="16" t="s">
        <v>61</v>
      </c>
      <c r="D34" s="15"/>
      <c r="E34" s="19">
        <f>SUM(D34)*16</f>
        <v>0</v>
      </c>
    </row>
    <row r="35" spans="1:5" ht="18.75" customHeight="1">
      <c r="A35" s="15">
        <v>25</v>
      </c>
      <c r="B35" s="16" t="s">
        <v>62</v>
      </c>
      <c r="C35" s="16" t="s">
        <v>63</v>
      </c>
      <c r="D35" s="15"/>
      <c r="E35" s="19">
        <f>SUM(D35)*12</f>
        <v>0</v>
      </c>
    </row>
    <row r="36" spans="1:5" ht="18.75" customHeight="1">
      <c r="A36" s="15">
        <v>26</v>
      </c>
      <c r="B36" s="16" t="s">
        <v>64</v>
      </c>
      <c r="C36" s="16" t="s">
        <v>65</v>
      </c>
      <c r="D36" s="15"/>
      <c r="E36" s="19">
        <f>SUM(D36)*24</f>
        <v>0</v>
      </c>
    </row>
    <row r="37" spans="1:5" ht="18.75" customHeight="1">
      <c r="A37" s="15">
        <v>27</v>
      </c>
      <c r="B37" s="16" t="s">
        <v>66</v>
      </c>
      <c r="C37" s="16" t="s">
        <v>67</v>
      </c>
      <c r="D37" s="15"/>
      <c r="E37" s="19">
        <f>SUM(D37)*12</f>
        <v>0</v>
      </c>
    </row>
    <row r="38" spans="1:5" ht="18.75" customHeight="1">
      <c r="A38" s="15">
        <v>28</v>
      </c>
      <c r="B38" s="16" t="s">
        <v>68</v>
      </c>
      <c r="C38" s="16" t="s">
        <v>69</v>
      </c>
      <c r="D38" s="15"/>
      <c r="E38" s="19">
        <f>SUM(D38)*24</f>
        <v>0</v>
      </c>
    </row>
    <row r="39" spans="1:5" ht="18.75" customHeight="1">
      <c r="A39" s="15">
        <v>29</v>
      </c>
      <c r="B39" s="16" t="s">
        <v>70</v>
      </c>
      <c r="C39" s="16" t="s">
        <v>71</v>
      </c>
      <c r="D39" s="15"/>
      <c r="E39" s="19">
        <f>SUM(D39)*16</f>
        <v>0</v>
      </c>
    </row>
    <row r="40" spans="1:5" ht="18.75" customHeight="1">
      <c r="A40" s="15">
        <v>30</v>
      </c>
      <c r="B40" s="16" t="s">
        <v>148</v>
      </c>
      <c r="C40" s="16" t="s">
        <v>125</v>
      </c>
      <c r="D40" s="15"/>
      <c r="E40" s="19">
        <f>SUM(D40)*12</f>
        <v>0</v>
      </c>
    </row>
    <row r="41" spans="2:5" ht="18.75" customHeight="1">
      <c r="B41" s="14"/>
      <c r="C41" s="14"/>
      <c r="D41" s="17"/>
      <c r="E41" s="47">
        <f>SUM(E11:E40)</f>
        <v>0</v>
      </c>
    </row>
    <row r="42" ht="18.75" customHeight="1"/>
    <row r="43" spans="1:7" ht="18.75" customHeight="1">
      <c r="A43" s="14"/>
      <c r="B43" s="14"/>
      <c r="C43" s="14"/>
      <c r="D43" s="14"/>
      <c r="F43" s="6"/>
      <c r="G43" s="6"/>
    </row>
    <row r="44" spans="1:7" ht="18.75" customHeight="1">
      <c r="A44" s="48"/>
      <c r="B44" s="48"/>
      <c r="C44" s="48"/>
      <c r="D44" s="48"/>
      <c r="E44" s="48"/>
      <c r="F44" s="6"/>
      <c r="G44" s="6"/>
    </row>
    <row r="45" spans="1:5" ht="18.75" customHeight="1">
      <c r="A45" s="54">
        <v>31</v>
      </c>
      <c r="B45" s="46" t="s">
        <v>149</v>
      </c>
      <c r="C45" s="46" t="s">
        <v>72</v>
      </c>
      <c r="D45" s="45"/>
      <c r="E45" s="51">
        <f>SUM(D45)*16</f>
        <v>0</v>
      </c>
    </row>
    <row r="46" spans="1:5" ht="18.75" customHeight="1">
      <c r="A46" s="15">
        <v>32</v>
      </c>
      <c r="B46" s="16" t="s">
        <v>73</v>
      </c>
      <c r="C46" s="16" t="s">
        <v>74</v>
      </c>
      <c r="D46" s="15"/>
      <c r="E46" s="51">
        <f>SUM(D46)*16</f>
        <v>0</v>
      </c>
    </row>
    <row r="47" spans="1:5" ht="18.75" customHeight="1">
      <c r="A47" s="45">
        <v>33</v>
      </c>
      <c r="B47" s="16" t="s">
        <v>126</v>
      </c>
      <c r="C47" s="16" t="s">
        <v>127</v>
      </c>
      <c r="D47" s="15"/>
      <c r="E47" s="51">
        <f>SUM(D47)*16</f>
        <v>0</v>
      </c>
    </row>
    <row r="48" spans="1:5" ht="18.75" customHeight="1">
      <c r="A48" s="15">
        <v>34</v>
      </c>
      <c r="B48" s="16" t="s">
        <v>75</v>
      </c>
      <c r="C48" s="16" t="s">
        <v>76</v>
      </c>
      <c r="D48" s="15"/>
      <c r="E48" s="51">
        <f>SUM(D48)*12</f>
        <v>0</v>
      </c>
    </row>
    <row r="49" spans="1:5" ht="18.75" customHeight="1">
      <c r="A49" s="15">
        <v>35</v>
      </c>
      <c r="B49" s="16" t="s">
        <v>77</v>
      </c>
      <c r="C49" s="16" t="s">
        <v>78</v>
      </c>
      <c r="D49" s="15"/>
      <c r="E49" s="51">
        <f>SUM(D49)*24</f>
        <v>0</v>
      </c>
    </row>
    <row r="50" spans="1:5" ht="18.75" customHeight="1">
      <c r="A50" s="15">
        <v>36</v>
      </c>
      <c r="B50" s="16" t="s">
        <v>79</v>
      </c>
      <c r="C50" s="16" t="s">
        <v>80</v>
      </c>
      <c r="D50" s="15"/>
      <c r="E50" s="51">
        <f>SUM(D50)*16</f>
        <v>0</v>
      </c>
    </row>
    <row r="51" spans="1:5" ht="18.75" customHeight="1">
      <c r="A51" s="15">
        <v>37</v>
      </c>
      <c r="B51" s="16" t="s">
        <v>81</v>
      </c>
      <c r="C51" s="16" t="s">
        <v>82</v>
      </c>
      <c r="D51" s="15"/>
      <c r="E51" s="51">
        <f>SUM(D51)*12</f>
        <v>0</v>
      </c>
    </row>
    <row r="52" spans="1:5" ht="18.75" customHeight="1">
      <c r="A52" s="15">
        <v>38</v>
      </c>
      <c r="B52" s="16" t="s">
        <v>83</v>
      </c>
      <c r="C52" s="16" t="s">
        <v>84</v>
      </c>
      <c r="D52" s="15"/>
      <c r="E52" s="51">
        <f>SUM(D52)*16</f>
        <v>0</v>
      </c>
    </row>
    <row r="53" spans="1:5" ht="18.75" customHeight="1">
      <c r="A53" s="15">
        <v>39</v>
      </c>
      <c r="B53" s="16" t="s">
        <v>85</v>
      </c>
      <c r="C53" s="16" t="s">
        <v>86</v>
      </c>
      <c r="D53" s="15"/>
      <c r="E53" s="51">
        <f>SUM(D53)*12</f>
        <v>0</v>
      </c>
    </row>
    <row r="54" spans="1:5" ht="18.75" customHeight="1">
      <c r="A54" s="15">
        <v>40</v>
      </c>
      <c r="B54" s="16" t="s">
        <v>87</v>
      </c>
      <c r="C54" s="16" t="s">
        <v>88</v>
      </c>
      <c r="D54" s="15"/>
      <c r="E54" s="51">
        <f>SUM(D54)*16</f>
        <v>0</v>
      </c>
    </row>
    <row r="55" spans="1:5" ht="18.75" customHeight="1">
      <c r="A55" s="15">
        <v>41</v>
      </c>
      <c r="B55" s="16" t="s">
        <v>89</v>
      </c>
      <c r="C55" s="16" t="s">
        <v>90</v>
      </c>
      <c r="D55" s="15"/>
      <c r="E55" s="51">
        <f>SUM(D55)*24</f>
        <v>0</v>
      </c>
    </row>
    <row r="56" spans="1:5" ht="18.75" customHeight="1">
      <c r="A56" s="15">
        <v>42</v>
      </c>
      <c r="B56" s="16" t="s">
        <v>91</v>
      </c>
      <c r="C56" s="16" t="s">
        <v>92</v>
      </c>
      <c r="D56" s="15"/>
      <c r="E56" s="51">
        <f>SUM(D56)*16</f>
        <v>0</v>
      </c>
    </row>
    <row r="57" spans="1:5" ht="18.75" customHeight="1">
      <c r="A57" s="15">
        <v>43</v>
      </c>
      <c r="B57" s="16" t="s">
        <v>95</v>
      </c>
      <c r="C57" s="16" t="s">
        <v>96</v>
      </c>
      <c r="D57" s="15"/>
      <c r="E57" s="51">
        <f>SUM(D57)*16</f>
        <v>0</v>
      </c>
    </row>
    <row r="58" spans="1:5" ht="18.75" customHeight="1">
      <c r="A58" s="15">
        <v>44</v>
      </c>
      <c r="B58" s="16" t="s">
        <v>128</v>
      </c>
      <c r="C58" s="16" t="s">
        <v>129</v>
      </c>
      <c r="D58" s="15"/>
      <c r="E58" s="51">
        <f>SUM(D58)*16</f>
        <v>0</v>
      </c>
    </row>
    <row r="59" spans="1:5" ht="18.75" customHeight="1">
      <c r="A59" s="15">
        <v>45</v>
      </c>
      <c r="B59" s="16" t="s">
        <v>97</v>
      </c>
      <c r="C59" s="16" t="s">
        <v>98</v>
      </c>
      <c r="D59" s="15"/>
      <c r="E59" s="51">
        <f>SUM(D59)*24</f>
        <v>0</v>
      </c>
    </row>
    <row r="60" spans="1:5" ht="18.75" customHeight="1">
      <c r="A60" s="15">
        <v>46</v>
      </c>
      <c r="B60" s="16" t="s">
        <v>93</v>
      </c>
      <c r="C60" s="16" t="s">
        <v>94</v>
      </c>
      <c r="D60" s="15"/>
      <c r="E60" s="51">
        <f>SUM(D60)*16</f>
        <v>0</v>
      </c>
    </row>
    <row r="61" spans="1:5" ht="18.75" customHeight="1">
      <c r="A61" s="15">
        <v>47</v>
      </c>
      <c r="B61" s="16" t="s">
        <v>99</v>
      </c>
      <c r="C61" s="16" t="s">
        <v>100</v>
      </c>
      <c r="D61" s="15"/>
      <c r="E61" s="51">
        <f>SUM(D61)*16</f>
        <v>0</v>
      </c>
    </row>
    <row r="62" spans="1:5" ht="18.75" customHeight="1">
      <c r="A62" s="15">
        <v>48</v>
      </c>
      <c r="B62" s="16" t="s">
        <v>101</v>
      </c>
      <c r="C62" s="16" t="s">
        <v>102</v>
      </c>
      <c r="D62" s="15"/>
      <c r="E62" s="51">
        <f>SUM(D62)*24</f>
        <v>0</v>
      </c>
    </row>
    <row r="63" spans="1:5" ht="18.75" customHeight="1">
      <c r="A63" s="10"/>
      <c r="C63" s="41" t="s">
        <v>106</v>
      </c>
      <c r="D63" s="37"/>
      <c r="E63" s="52">
        <f>SUM(E45:E62)</f>
        <v>0</v>
      </c>
    </row>
    <row r="64" spans="2:5" ht="21" customHeight="1">
      <c r="B64" s="50"/>
      <c r="C64" s="41" t="s">
        <v>105</v>
      </c>
      <c r="D64" s="37"/>
      <c r="E64" s="51">
        <f>SUM(E41)</f>
        <v>0</v>
      </c>
    </row>
    <row r="65" spans="1:5" ht="21" customHeight="1" thickBot="1">
      <c r="A65" s="10"/>
      <c r="B65" s="20"/>
      <c r="C65" s="42" t="s">
        <v>104</v>
      </c>
      <c r="D65" s="36"/>
      <c r="E65" s="53">
        <f>SUM(E64,E63)</f>
        <v>0</v>
      </c>
    </row>
    <row r="66" spans="1:5" ht="21" customHeight="1" thickTop="1">
      <c r="A66" s="50" t="s">
        <v>116</v>
      </c>
      <c r="B66" s="10"/>
      <c r="C66" s="10"/>
      <c r="D66" s="49"/>
      <c r="E66" s="49"/>
    </row>
    <row r="67" spans="1:5" ht="21" customHeight="1">
      <c r="A67" s="67" t="s">
        <v>130</v>
      </c>
      <c r="B67" s="67"/>
      <c r="C67" s="67"/>
      <c r="D67" s="49"/>
      <c r="E67" s="49"/>
    </row>
    <row r="68" spans="1:5" ht="21" customHeight="1">
      <c r="A68" s="10"/>
      <c r="B68" s="37"/>
      <c r="C68" s="37"/>
      <c r="D68" s="49"/>
      <c r="E68" s="49"/>
    </row>
    <row r="69" spans="1:5" ht="18.75" customHeight="1">
      <c r="A69" s="10"/>
      <c r="B69" s="27" t="s">
        <v>117</v>
      </c>
      <c r="C69" s="35"/>
      <c r="D69" s="40"/>
      <c r="E69" s="40"/>
    </row>
    <row r="70" spans="1:5" ht="18.75" customHeight="1">
      <c r="A70" s="10"/>
      <c r="B70" s="26" t="s">
        <v>113</v>
      </c>
      <c r="C70" s="40"/>
      <c r="D70" s="39"/>
      <c r="E70" s="39"/>
    </row>
    <row r="71" spans="1:3" ht="18.75" customHeight="1">
      <c r="A71" s="10"/>
      <c r="B71" s="26" t="s">
        <v>114</v>
      </c>
      <c r="C71" s="38"/>
    </row>
    <row r="72" spans="1:5" ht="18.75" customHeight="1">
      <c r="A72" s="10"/>
      <c r="B72" s="26" t="s">
        <v>115</v>
      </c>
      <c r="C72" s="38"/>
      <c r="D72" s="10"/>
      <c r="E72" s="10"/>
    </row>
    <row r="73" spans="1:5" ht="18.75" customHeight="1">
      <c r="A73" s="10"/>
      <c r="B73" s="33" t="s">
        <v>133</v>
      </c>
      <c r="C73" s="38"/>
      <c r="D73" s="10"/>
      <c r="E73" s="10"/>
    </row>
    <row r="74" spans="2:3" ht="18.75" customHeight="1">
      <c r="B74" s="26" t="s">
        <v>134</v>
      </c>
      <c r="C74" s="39"/>
    </row>
    <row r="75" ht="18.75" customHeight="1"/>
    <row r="76" spans="2:3" ht="18.75" customHeight="1">
      <c r="B76" s="32" t="s">
        <v>132</v>
      </c>
      <c r="C76" s="10"/>
    </row>
    <row r="77" spans="1:5" ht="18.75" customHeight="1">
      <c r="A77" s="64" t="s">
        <v>154</v>
      </c>
      <c r="B77" s="64"/>
      <c r="C77" s="64"/>
      <c r="D77" s="64"/>
      <c r="E77" s="64"/>
    </row>
    <row r="78" ht="18.75" customHeight="1"/>
    <row r="79" ht="18.75" customHeight="1"/>
  </sheetData>
  <mergeCells count="11">
    <mergeCell ref="A1:E1"/>
    <mergeCell ref="A5:E5"/>
    <mergeCell ref="A9:A10"/>
    <mergeCell ref="D9:D10"/>
    <mergeCell ref="E9:E10"/>
    <mergeCell ref="A3:E3"/>
    <mergeCell ref="B9:C10"/>
    <mergeCell ref="A77:E77"/>
    <mergeCell ref="A67:C67"/>
    <mergeCell ref="B7:E7"/>
    <mergeCell ref="A4:E4"/>
  </mergeCells>
  <printOptions horizontalCentered="1"/>
  <pageMargins left="0.4330708661417323" right="0.4330708661417323" top="0.2755905511811024" bottom="0.4330708661417323" header="0.275590551181102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Rhapsody  Outdoor 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D.R.Reynolds</dc:creator>
  <cp:keywords/>
  <dc:description/>
  <cp:lastModifiedBy>Andrew Carr-Smith</cp:lastModifiedBy>
  <cp:lastPrinted>2008-09-18T09:06:59Z</cp:lastPrinted>
  <dcterms:created xsi:type="dcterms:W3CDTF">2006-09-17T05:49:55Z</dcterms:created>
  <dcterms:modified xsi:type="dcterms:W3CDTF">2008-09-22T00:53:01Z</dcterms:modified>
  <cp:category/>
  <cp:version/>
  <cp:contentType/>
  <cp:contentStatus/>
</cp:coreProperties>
</file>